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Oef 1" sheetId="1" r:id="rId1"/>
    <sheet name="Oef 2" sheetId="2" r:id="rId2"/>
    <sheet name="Oef 3" sheetId="3" r:id="rId3"/>
  </sheets>
  <definedNames/>
  <calcPr fullCalcOnLoad="1"/>
</workbook>
</file>

<file path=xl/sharedStrings.xml><?xml version="1.0" encoding="utf-8"?>
<sst xmlns="http://schemas.openxmlformats.org/spreadsheetml/2006/main" count="90" uniqueCount="27">
  <si>
    <t>DATUM</t>
  </si>
  <si>
    <t>LEVERANCIER</t>
  </si>
  <si>
    <t>TOT.</t>
  </si>
  <si>
    <t>PRIJS EXCL. BTW</t>
  </si>
  <si>
    <t>FACTUUR</t>
  </si>
  <si>
    <t>GOEDEREN</t>
  </si>
  <si>
    <t>TOTAAL</t>
  </si>
  <si>
    <t>AFTREKB</t>
  </si>
  <si>
    <t xml:space="preserve">NIET </t>
  </si>
  <si>
    <t>SUBTOTAAL</t>
  </si>
  <si>
    <t>Doc</t>
  </si>
  <si>
    <t>Nr</t>
  </si>
  <si>
    <t>DIENSTEN &amp;</t>
  </si>
  <si>
    <t>DIV. GOED.</t>
  </si>
  <si>
    <t>Aard</t>
  </si>
  <si>
    <t>BEDRIJFS-</t>
  </si>
  <si>
    <t>MIDDELEN</t>
  </si>
  <si>
    <t>CREDIT-</t>
  </si>
  <si>
    <t>NOTA'S</t>
  </si>
  <si>
    <t>BTW</t>
  </si>
  <si>
    <t>Betaling</t>
  </si>
  <si>
    <t>Wijze</t>
  </si>
  <si>
    <t>Datum</t>
  </si>
  <si>
    <t>Bedrag</t>
  </si>
  <si>
    <t xml:space="preserve"> Aankoopdagboek</t>
  </si>
  <si>
    <t>HANDELS-</t>
  </si>
  <si>
    <t>BTW-aangifte roosters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</si>
</sst>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"/>
    <numFmt numFmtId="173" formatCode="d/mm/yy;@"/>
    <numFmt numFmtId="174" formatCode="[$-813]dddd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57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ck"/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32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vertical="center"/>
      <protection/>
    </xf>
    <xf numFmtId="173" fontId="8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73" fontId="8" fillId="0" borderId="11" xfId="0" applyNumberFormat="1" applyFont="1" applyBorder="1" applyAlignment="1" applyProtection="1">
      <alignment horizontal="left" vertical="center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2" fillId="0" borderId="0" xfId="0" applyFont="1" applyAlignment="1" applyProtection="1">
      <alignment horizontal="center"/>
      <protection/>
    </xf>
    <xf numFmtId="2" fontId="15" fillId="0" borderId="10" xfId="0" applyNumberFormat="1" applyFont="1" applyBorder="1" applyAlignment="1">
      <alignment horizontal="right" vertical="center"/>
    </xf>
    <xf numFmtId="2" fontId="15" fillId="0" borderId="18" xfId="0" applyNumberFormat="1" applyFont="1" applyBorder="1" applyAlignment="1">
      <alignment horizontal="right" vertical="center"/>
    </xf>
    <xf numFmtId="2" fontId="15" fillId="0" borderId="19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2" fontId="15" fillId="0" borderId="16" xfId="0" applyNumberFormat="1" applyFont="1" applyBorder="1" applyAlignment="1">
      <alignment horizontal="right" vertical="center"/>
    </xf>
    <xf numFmtId="2" fontId="15" fillId="0" borderId="17" xfId="0" applyNumberFormat="1" applyFont="1" applyBorder="1" applyAlignment="1">
      <alignment horizontal="right" vertical="center"/>
    </xf>
    <xf numFmtId="2" fontId="15" fillId="0" borderId="20" xfId="0" applyNumberFormat="1" applyFont="1" applyBorder="1" applyAlignment="1">
      <alignment horizontal="right" vertical="center"/>
    </xf>
    <xf numFmtId="2" fontId="15" fillId="0" borderId="21" xfId="0" applyNumberFormat="1" applyFont="1" applyBorder="1" applyAlignment="1">
      <alignment horizontal="right" vertical="center"/>
    </xf>
    <xf numFmtId="2" fontId="15" fillId="0" borderId="22" xfId="0" applyNumberFormat="1" applyFont="1" applyBorder="1" applyAlignment="1">
      <alignment horizontal="right" vertical="center"/>
    </xf>
    <xf numFmtId="2" fontId="15" fillId="0" borderId="23" xfId="0" applyNumberFormat="1" applyFont="1" applyBorder="1" applyAlignment="1">
      <alignment horizontal="right" vertical="center"/>
    </xf>
    <xf numFmtId="2" fontId="15" fillId="0" borderId="24" xfId="0" applyNumberFormat="1" applyFont="1" applyBorder="1" applyAlignment="1">
      <alignment horizontal="right" vertical="center"/>
    </xf>
    <xf numFmtId="2" fontId="15" fillId="0" borderId="25" xfId="0" applyNumberFormat="1" applyFont="1" applyBorder="1" applyAlignment="1">
      <alignment horizontal="right" vertical="center"/>
    </xf>
    <xf numFmtId="2" fontId="15" fillId="0" borderId="26" xfId="0" applyNumberFormat="1" applyFont="1" applyBorder="1" applyAlignment="1">
      <alignment horizontal="right" vertical="center"/>
    </xf>
    <xf numFmtId="2" fontId="15" fillId="0" borderId="27" xfId="0" applyNumberFormat="1" applyFont="1" applyBorder="1" applyAlignment="1">
      <alignment horizontal="right" vertical="center"/>
    </xf>
    <xf numFmtId="172" fontId="7" fillId="0" borderId="10" xfId="0" applyNumberFormat="1" applyFont="1" applyBorder="1" applyAlignment="1" applyProtection="1">
      <alignment horizontal="left" vertical="center"/>
      <protection/>
    </xf>
    <xf numFmtId="172" fontId="7" fillId="0" borderId="11" xfId="0" applyNumberFormat="1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/>
      <protection/>
    </xf>
    <xf numFmtId="2" fontId="15" fillId="0" borderId="10" xfId="0" applyNumberFormat="1" applyFont="1" applyBorder="1" applyAlignment="1" applyProtection="1">
      <alignment/>
      <protection locked="0"/>
    </xf>
    <xf numFmtId="2" fontId="15" fillId="0" borderId="18" xfId="0" applyNumberFormat="1" applyFont="1" applyBorder="1" applyAlignment="1" applyProtection="1">
      <alignment/>
      <protection locked="0"/>
    </xf>
    <xf numFmtId="2" fontId="15" fillId="0" borderId="19" xfId="0" applyNumberFormat="1" applyFont="1" applyBorder="1" applyAlignment="1">
      <alignment/>
    </xf>
    <xf numFmtId="2" fontId="15" fillId="0" borderId="10" xfId="0" applyNumberFormat="1" applyFont="1" applyBorder="1" applyAlignment="1" applyProtection="1">
      <alignment/>
      <protection/>
    </xf>
    <xf numFmtId="2" fontId="10" fillId="0" borderId="19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172" fontId="13" fillId="0" borderId="28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/>
      <protection/>
    </xf>
    <xf numFmtId="2" fontId="6" fillId="35" borderId="28" xfId="0" applyNumberFormat="1" applyFont="1" applyFill="1" applyBorder="1" applyAlignment="1">
      <alignment/>
    </xf>
    <xf numFmtId="2" fontId="15" fillId="0" borderId="28" xfId="0" applyNumberFormat="1" applyFont="1" applyBorder="1" applyAlignment="1" applyProtection="1">
      <alignment/>
      <protection locked="0"/>
    </xf>
    <xf numFmtId="2" fontId="15" fillId="0" borderId="29" xfId="0" applyNumberFormat="1" applyFont="1" applyBorder="1" applyAlignment="1" applyProtection="1">
      <alignment/>
      <protection locked="0"/>
    </xf>
    <xf numFmtId="2" fontId="15" fillId="0" borderId="30" xfId="0" applyNumberFormat="1" applyFont="1" applyBorder="1" applyAlignment="1">
      <alignment/>
    </xf>
    <xf numFmtId="2" fontId="15" fillId="0" borderId="28" xfId="0" applyNumberFormat="1" applyFont="1" applyBorder="1" applyAlignment="1" applyProtection="1">
      <alignment/>
      <protection/>
    </xf>
    <xf numFmtId="2" fontId="10" fillId="0" borderId="30" xfId="0" applyNumberFormat="1" applyFont="1" applyBorder="1" applyAlignment="1">
      <alignment/>
    </xf>
    <xf numFmtId="2" fontId="14" fillId="0" borderId="28" xfId="0" applyNumberFormat="1" applyFont="1" applyBorder="1" applyAlignment="1">
      <alignment/>
    </xf>
    <xf numFmtId="2" fontId="15" fillId="0" borderId="28" xfId="0" applyNumberFormat="1" applyFont="1" applyBorder="1" applyAlignment="1">
      <alignment/>
    </xf>
    <xf numFmtId="16" fontId="13" fillId="0" borderId="10" xfId="0" applyNumberFormat="1" applyFont="1" applyBorder="1" applyAlignment="1" applyProtection="1">
      <alignment horizontal="center"/>
      <protection/>
    </xf>
    <xf numFmtId="16" fontId="13" fillId="0" borderId="28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/>
      <protection locked="0"/>
    </xf>
    <xf numFmtId="2" fontId="14" fillId="0" borderId="28" xfId="0" applyNumberFormat="1" applyFont="1" applyBorder="1" applyAlignment="1" applyProtection="1">
      <alignment/>
      <protection locked="0"/>
    </xf>
    <xf numFmtId="172" fontId="3" fillId="34" borderId="10" xfId="0" applyNumberFormat="1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2" fontId="15" fillId="0" borderId="31" xfId="0" applyNumberFormat="1" applyFont="1" applyBorder="1" applyAlignment="1">
      <alignment horizontal="right" vertical="center"/>
    </xf>
    <xf numFmtId="2" fontId="15" fillId="0" borderId="32" xfId="0" applyNumberFormat="1" applyFont="1" applyBorder="1" applyAlignment="1">
      <alignment horizontal="right" vertical="center"/>
    </xf>
    <xf numFmtId="2" fontId="15" fillId="0" borderId="33" xfId="0" applyNumberFormat="1" applyFont="1" applyBorder="1" applyAlignment="1">
      <alignment horizontal="right" vertical="center"/>
    </xf>
    <xf numFmtId="2" fontId="15" fillId="0" borderId="34" xfId="0" applyNumberFormat="1" applyFont="1" applyBorder="1" applyAlignment="1">
      <alignment horizontal="right" vertical="center"/>
    </xf>
    <xf numFmtId="2" fontId="15" fillId="0" borderId="35" xfId="0" applyNumberFormat="1" applyFont="1" applyBorder="1" applyAlignment="1">
      <alignment horizontal="right" vertical="center"/>
    </xf>
    <xf numFmtId="2" fontId="15" fillId="0" borderId="28" xfId="0" applyNumberFormat="1" applyFont="1" applyFill="1" applyBorder="1" applyAlignment="1" applyProtection="1">
      <alignment/>
      <protection locked="0"/>
    </xf>
    <xf numFmtId="172" fontId="4" fillId="0" borderId="13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37" borderId="0" xfId="0" applyNumberFormat="1" applyFont="1" applyFill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68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CCFF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19</xdr:row>
      <xdr:rowOff>9525</xdr:rowOff>
    </xdr:from>
    <xdr:to>
      <xdr:col>10</xdr:col>
      <xdr:colOff>552450</xdr:colOff>
      <xdr:row>29</xdr:row>
      <xdr:rowOff>57150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152900"/>
          <a:ext cx="667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19</xdr:row>
      <xdr:rowOff>19050</xdr:rowOff>
    </xdr:from>
    <xdr:to>
      <xdr:col>11</xdr:col>
      <xdr:colOff>257175</xdr:colOff>
      <xdr:row>28</xdr:row>
      <xdr:rowOff>152400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67175"/>
          <a:ext cx="69627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9</xdr:col>
      <xdr:colOff>390525</xdr:colOff>
      <xdr:row>28</xdr:row>
      <xdr:rowOff>47625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962400"/>
          <a:ext cx="58864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25</xdr:row>
      <xdr:rowOff>38100</xdr:rowOff>
    </xdr:from>
    <xdr:to>
      <xdr:col>9</xdr:col>
      <xdr:colOff>438150</xdr:colOff>
      <xdr:row>26</xdr:row>
      <xdr:rowOff>9525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324475"/>
          <a:ext cx="3629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2.421875" style="0" customWidth="1"/>
    <col min="2" max="2" width="7.00390625" style="0" customWidth="1"/>
    <col min="3" max="3" width="5.00390625" style="0" customWidth="1"/>
    <col min="4" max="4" width="21.140625" style="0" customWidth="1"/>
    <col min="5" max="5" width="9.7109375" style="0" customWidth="1"/>
    <col min="6" max="6" width="9.57421875" style="0" customWidth="1"/>
    <col min="7" max="7" width="10.140625" style="0" customWidth="1"/>
    <col min="8" max="8" width="9.57421875" style="0" customWidth="1"/>
    <col min="9" max="9" width="10.28125" style="0" customWidth="1"/>
    <col min="10" max="10" width="9.57421875" style="0" bestFit="1" customWidth="1"/>
    <col min="11" max="11" width="9.28125" style="0" bestFit="1" customWidth="1"/>
    <col min="12" max="12" width="8.7109375" style="0" customWidth="1"/>
    <col min="13" max="13" width="9.28125" style="0" bestFit="1" customWidth="1"/>
    <col min="14" max="14" width="4.57421875" style="0" customWidth="1"/>
    <col min="15" max="15" width="6.8515625" style="0" customWidth="1"/>
  </cols>
  <sheetData>
    <row r="1" spans="1:17" ht="30">
      <c r="A1" s="1"/>
      <c r="B1" s="71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2"/>
      <c r="O1" s="2"/>
      <c r="P1" s="2"/>
      <c r="Q1" s="1"/>
    </row>
    <row r="2" spans="2:17" ht="15.75" thickBot="1">
      <c r="B2" s="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2:17" ht="15">
      <c r="B3" s="74" t="s">
        <v>0</v>
      </c>
      <c r="C3" s="76" t="s">
        <v>10</v>
      </c>
      <c r="D3" s="76" t="s">
        <v>1</v>
      </c>
      <c r="E3" s="10" t="s">
        <v>2</v>
      </c>
      <c r="F3" s="76" t="s">
        <v>3</v>
      </c>
      <c r="G3" s="76"/>
      <c r="H3" s="76"/>
      <c r="I3" s="76"/>
      <c r="J3" s="78"/>
      <c r="K3" s="80" t="s">
        <v>19</v>
      </c>
      <c r="L3" s="76"/>
      <c r="M3" s="78"/>
      <c r="N3" s="82" t="s">
        <v>20</v>
      </c>
      <c r="O3" s="83"/>
      <c r="P3" s="83"/>
      <c r="Q3" s="4"/>
    </row>
    <row r="4" spans="2:17" ht="15">
      <c r="B4" s="75"/>
      <c r="C4" s="77"/>
      <c r="D4" s="77"/>
      <c r="E4" s="11" t="s">
        <v>4</v>
      </c>
      <c r="F4" s="77"/>
      <c r="G4" s="77"/>
      <c r="H4" s="77"/>
      <c r="I4" s="77"/>
      <c r="J4" s="79"/>
      <c r="K4" s="81"/>
      <c r="L4" s="77"/>
      <c r="M4" s="79"/>
      <c r="N4" s="84"/>
      <c r="O4" s="67"/>
      <c r="P4" s="67"/>
      <c r="Q4" s="5"/>
    </row>
    <row r="5" spans="2:17" ht="15">
      <c r="B5" s="65"/>
      <c r="C5" s="67" t="s">
        <v>11</v>
      </c>
      <c r="D5" s="69"/>
      <c r="E5" s="69"/>
      <c r="F5" s="12" t="s">
        <v>25</v>
      </c>
      <c r="G5" s="12" t="s">
        <v>12</v>
      </c>
      <c r="H5" s="12" t="s">
        <v>14</v>
      </c>
      <c r="I5" s="12" t="s">
        <v>15</v>
      </c>
      <c r="J5" s="13" t="s">
        <v>17</v>
      </c>
      <c r="K5" s="14" t="s">
        <v>17</v>
      </c>
      <c r="L5" s="12" t="s">
        <v>7</v>
      </c>
      <c r="M5" s="13" t="s">
        <v>8</v>
      </c>
      <c r="N5" s="14" t="s">
        <v>21</v>
      </c>
      <c r="O5" s="12" t="s">
        <v>22</v>
      </c>
      <c r="P5" s="12" t="s">
        <v>23</v>
      </c>
      <c r="Q5" s="5"/>
    </row>
    <row r="6" spans="2:17" ht="15.75" thickBot="1">
      <c r="B6" s="66"/>
      <c r="C6" s="68"/>
      <c r="D6" s="70"/>
      <c r="E6" s="70"/>
      <c r="F6" s="15" t="s">
        <v>5</v>
      </c>
      <c r="G6" s="15" t="s">
        <v>13</v>
      </c>
      <c r="H6" s="15"/>
      <c r="I6" s="15" t="s">
        <v>16</v>
      </c>
      <c r="J6" s="16" t="s">
        <v>18</v>
      </c>
      <c r="K6" s="17" t="s">
        <v>18</v>
      </c>
      <c r="L6" s="15"/>
      <c r="M6" s="16" t="s">
        <v>7</v>
      </c>
      <c r="N6" s="17"/>
      <c r="O6" s="15"/>
      <c r="P6" s="15"/>
      <c r="Q6" s="5"/>
    </row>
    <row r="7" spans="1:17" ht="16.5" thickBot="1" thickTop="1">
      <c r="A7" s="18">
        <v>1</v>
      </c>
      <c r="B7" s="53"/>
      <c r="C7" s="35"/>
      <c r="D7" s="35"/>
      <c r="E7" s="45">
        <f aca="true" t="shared" si="0" ref="E7:E14">SUM(F7:J7,L7)</f>
        <v>0</v>
      </c>
      <c r="F7" s="36"/>
      <c r="G7" s="36"/>
      <c r="H7" s="55"/>
      <c r="I7" s="36"/>
      <c r="J7" s="37"/>
      <c r="K7" s="38"/>
      <c r="L7" s="39"/>
      <c r="M7" s="37"/>
      <c r="N7" s="40"/>
      <c r="O7" s="41"/>
      <c r="P7" s="42"/>
      <c r="Q7" s="5"/>
    </row>
    <row r="8" spans="1:17" ht="16.5" thickBot="1" thickTop="1">
      <c r="A8" s="18">
        <v>2</v>
      </c>
      <c r="B8" s="54"/>
      <c r="C8" s="35"/>
      <c r="D8" s="44"/>
      <c r="E8" s="45">
        <f t="shared" si="0"/>
        <v>0</v>
      </c>
      <c r="F8" s="46"/>
      <c r="G8" s="46"/>
      <c r="H8" s="56"/>
      <c r="I8" s="46"/>
      <c r="J8" s="47"/>
      <c r="K8" s="48"/>
      <c r="L8" s="49"/>
      <c r="M8" s="47"/>
      <c r="N8" s="50"/>
      <c r="O8" s="51"/>
      <c r="P8" s="52"/>
      <c r="Q8" s="5"/>
    </row>
    <row r="9" spans="1:17" ht="16.5" thickBot="1" thickTop="1">
      <c r="A9" s="18">
        <v>3</v>
      </c>
      <c r="B9" s="54"/>
      <c r="C9" s="35"/>
      <c r="D9" s="44"/>
      <c r="E9" s="45">
        <f t="shared" si="0"/>
        <v>0</v>
      </c>
      <c r="F9" s="46"/>
      <c r="G9" s="46"/>
      <c r="H9" s="56"/>
      <c r="I9" s="46"/>
      <c r="J9" s="47"/>
      <c r="K9" s="48"/>
      <c r="L9" s="49"/>
      <c r="M9" s="47"/>
      <c r="N9" s="50"/>
      <c r="O9" s="51"/>
      <c r="P9" s="52"/>
      <c r="Q9" s="5"/>
    </row>
    <row r="10" spans="1:17" ht="16.5" thickBot="1" thickTop="1">
      <c r="A10" s="18">
        <v>4</v>
      </c>
      <c r="B10" s="54"/>
      <c r="C10" s="35"/>
      <c r="D10" s="44"/>
      <c r="E10" s="45">
        <f t="shared" si="0"/>
        <v>0</v>
      </c>
      <c r="F10" s="64"/>
      <c r="G10" s="46"/>
      <c r="H10" s="56"/>
      <c r="I10" s="46"/>
      <c r="J10" s="47"/>
      <c r="K10" s="48"/>
      <c r="L10" s="49"/>
      <c r="M10" s="47"/>
      <c r="N10" s="50"/>
      <c r="O10" s="51"/>
      <c r="P10" s="52"/>
      <c r="Q10" s="5"/>
    </row>
    <row r="11" spans="1:17" ht="16.5" thickBot="1" thickTop="1">
      <c r="A11" s="18">
        <v>6</v>
      </c>
      <c r="B11" s="54"/>
      <c r="C11" s="35"/>
      <c r="D11" s="44"/>
      <c r="E11" s="45">
        <f t="shared" si="0"/>
        <v>0</v>
      </c>
      <c r="F11" s="46"/>
      <c r="G11" s="46"/>
      <c r="H11" s="56"/>
      <c r="I11" s="46"/>
      <c r="J11" s="47"/>
      <c r="K11" s="48"/>
      <c r="L11" s="49"/>
      <c r="M11" s="47"/>
      <c r="N11" s="50"/>
      <c r="O11" s="51"/>
      <c r="P11" s="52"/>
      <c r="Q11" s="5"/>
    </row>
    <row r="12" spans="1:17" ht="16.5" thickBot="1" thickTop="1">
      <c r="A12" s="18">
        <v>7</v>
      </c>
      <c r="B12" s="54"/>
      <c r="C12" s="35"/>
      <c r="D12" s="44"/>
      <c r="E12" s="45">
        <f t="shared" si="0"/>
        <v>0</v>
      </c>
      <c r="F12" s="46"/>
      <c r="G12" s="46"/>
      <c r="H12" s="56"/>
      <c r="I12" s="46"/>
      <c r="J12" s="47"/>
      <c r="K12" s="48"/>
      <c r="L12" s="49"/>
      <c r="M12" s="47"/>
      <c r="N12" s="50"/>
      <c r="O12" s="51"/>
      <c r="P12" s="52"/>
      <c r="Q12" s="5"/>
    </row>
    <row r="13" spans="1:17" ht="16.5" thickBot="1" thickTop="1">
      <c r="A13" s="18">
        <v>8</v>
      </c>
      <c r="B13" s="54"/>
      <c r="C13" s="35"/>
      <c r="D13" s="44"/>
      <c r="E13" s="45">
        <f t="shared" si="0"/>
        <v>0</v>
      </c>
      <c r="F13" s="46"/>
      <c r="G13" s="46"/>
      <c r="H13" s="56"/>
      <c r="I13" s="46"/>
      <c r="J13" s="47"/>
      <c r="K13" s="48"/>
      <c r="L13" s="49"/>
      <c r="M13" s="47"/>
      <c r="N13" s="50"/>
      <c r="O13" s="51"/>
      <c r="P13" s="52"/>
      <c r="Q13" s="5"/>
    </row>
    <row r="14" spans="1:17" ht="16.5" thickBot="1" thickTop="1">
      <c r="A14" s="18">
        <v>9</v>
      </c>
      <c r="B14" s="54"/>
      <c r="C14" s="35"/>
      <c r="D14" s="44"/>
      <c r="E14" s="45">
        <f t="shared" si="0"/>
        <v>0</v>
      </c>
      <c r="F14" s="46"/>
      <c r="G14" s="46"/>
      <c r="H14" s="56"/>
      <c r="I14" s="46"/>
      <c r="J14" s="47"/>
      <c r="K14" s="48"/>
      <c r="L14" s="49"/>
      <c r="M14" s="47"/>
      <c r="N14" s="50"/>
      <c r="O14" s="51"/>
      <c r="P14" s="52"/>
      <c r="Q14" s="5"/>
    </row>
    <row r="15" spans="1:17" ht="16.5" thickBot="1" thickTop="1">
      <c r="A15" s="18">
        <v>11</v>
      </c>
      <c r="B15" s="54"/>
      <c r="C15" s="35"/>
      <c r="D15" s="44"/>
      <c r="E15" s="45">
        <f>SUM(F15:J15,L15)</f>
        <v>0</v>
      </c>
      <c r="F15" s="46"/>
      <c r="G15" s="46"/>
      <c r="H15" s="46"/>
      <c r="I15" s="46"/>
      <c r="J15" s="47"/>
      <c r="K15" s="48"/>
      <c r="L15" s="49"/>
      <c r="M15" s="47"/>
      <c r="N15" s="50"/>
      <c r="O15" s="51"/>
      <c r="P15" s="52"/>
      <c r="Q15" s="5"/>
    </row>
    <row r="16" spans="1:17" ht="20.25" thickTop="1">
      <c r="A16" s="6"/>
      <c r="B16" s="33" t="s">
        <v>9</v>
      </c>
      <c r="C16" s="7"/>
      <c r="D16" s="7"/>
      <c r="E16" s="27">
        <f>SUM(F16:L16)</f>
        <v>0</v>
      </c>
      <c r="F16" s="19">
        <f>SUM(F7:F15)</f>
        <v>0</v>
      </c>
      <c r="G16" s="19">
        <f>SUM(G7:G15)</f>
        <v>0</v>
      </c>
      <c r="H16" s="19"/>
      <c r="I16" s="27">
        <f>SUM(I7:I15)</f>
        <v>0</v>
      </c>
      <c r="J16" s="25"/>
      <c r="K16" s="28"/>
      <c r="L16" s="29">
        <f>SUM(L7:L15)</f>
        <v>0</v>
      </c>
      <c r="M16" s="20">
        <f>SUM(M7:M15)</f>
        <v>0</v>
      </c>
      <c r="N16" s="21"/>
      <c r="O16" s="19"/>
      <c r="P16" s="19"/>
      <c r="Q16" s="8"/>
    </row>
    <row r="17" spans="1:17" ht="20.25" thickBot="1">
      <c r="A17" s="6"/>
      <c r="B17" s="34" t="s">
        <v>6</v>
      </c>
      <c r="C17" s="9"/>
      <c r="D17" s="9"/>
      <c r="E17" s="30">
        <f>SUM(F17:L17)</f>
        <v>0</v>
      </c>
      <c r="F17" s="22"/>
      <c r="G17" s="22"/>
      <c r="H17" s="22"/>
      <c r="I17" s="30"/>
      <c r="J17" s="26">
        <f>SUM(J7:J15)</f>
        <v>0</v>
      </c>
      <c r="K17" s="31">
        <f>SUM(K8:K16)</f>
        <v>0</v>
      </c>
      <c r="L17" s="32"/>
      <c r="M17" s="23">
        <f>SUM(M16)</f>
        <v>0</v>
      </c>
      <c r="N17" s="24"/>
      <c r="O17" s="22"/>
      <c r="P17" s="22"/>
      <c r="Q17" s="8"/>
    </row>
    <row r="18" spans="2:16" ht="15.75" thickTop="1">
      <c r="B18" s="57" t="s">
        <v>26</v>
      </c>
      <c r="C18" s="58"/>
      <c r="D18" s="58"/>
      <c r="E18" s="58"/>
      <c r="F18" s="58">
        <v>81</v>
      </c>
      <c r="G18" s="58">
        <v>82</v>
      </c>
      <c r="H18" s="58"/>
      <c r="I18" s="58">
        <v>83</v>
      </c>
      <c r="J18" s="58">
        <v>85</v>
      </c>
      <c r="K18" s="58">
        <v>63</v>
      </c>
      <c r="L18" s="58">
        <v>59</v>
      </c>
      <c r="M18" s="58"/>
      <c r="N18" s="58"/>
      <c r="O18" s="58"/>
      <c r="P18" s="58"/>
    </row>
  </sheetData>
  <sheetProtection/>
  <mergeCells count="12">
    <mergeCell ref="K3:M4"/>
    <mergeCell ref="N3:P4"/>
    <mergeCell ref="B5:B6"/>
    <mergeCell ref="C5:C6"/>
    <mergeCell ref="D5:D6"/>
    <mergeCell ref="E5:E6"/>
    <mergeCell ref="B1:M1"/>
    <mergeCell ref="E2:Q2"/>
    <mergeCell ref="B3:B4"/>
    <mergeCell ref="C3:C4"/>
    <mergeCell ref="D3:D4"/>
    <mergeCell ref="F3:J4"/>
  </mergeCells>
  <conditionalFormatting sqref="C15">
    <cfRule type="cellIs" priority="54" dxfId="164" operator="equal" stopIfTrue="1">
      <formula>"AF1"</formula>
    </cfRule>
  </conditionalFormatting>
  <conditionalFormatting sqref="C7">
    <cfRule type="cellIs" priority="53" dxfId="165" operator="equal" stopIfTrue="1">
      <formula>"AF1"</formula>
    </cfRule>
  </conditionalFormatting>
  <conditionalFormatting sqref="C8">
    <cfRule type="cellIs" priority="52" dxfId="165" operator="equal" stopIfTrue="1">
      <formula>"AF2"</formula>
    </cfRule>
  </conditionalFormatting>
  <conditionalFormatting sqref="C9">
    <cfRule type="cellIs" priority="51" dxfId="165" operator="equal" stopIfTrue="1">
      <formula>"AF3"</formula>
    </cfRule>
  </conditionalFormatting>
  <conditionalFormatting sqref="C10">
    <cfRule type="cellIs" priority="50" dxfId="165" operator="equal" stopIfTrue="1">
      <formula>"AF4"</formula>
    </cfRule>
  </conditionalFormatting>
  <conditionalFormatting sqref="C12">
    <cfRule type="cellIs" priority="46" dxfId="165" operator="equal" stopIfTrue="1">
      <formula>"AF6"</formula>
    </cfRule>
  </conditionalFormatting>
  <conditionalFormatting sqref="C14">
    <cfRule type="cellIs" priority="44" dxfId="165" operator="equal" stopIfTrue="1">
      <formula>"AF7"</formula>
    </cfRule>
  </conditionalFormatting>
  <conditionalFormatting sqref="F7">
    <cfRule type="cellIs" priority="43" dxfId="165" operator="equal" stopIfTrue="1">
      <formula>2050.25</formula>
    </cfRule>
  </conditionalFormatting>
  <conditionalFormatting sqref="G8">
    <cfRule type="cellIs" priority="42" dxfId="165" operator="equal" stopIfTrue="1">
      <formula>112.8</formula>
    </cfRule>
  </conditionalFormatting>
  <conditionalFormatting sqref="F9">
    <cfRule type="cellIs" priority="41" dxfId="165" operator="equal" stopIfTrue="1">
      <formula>420.55</formula>
    </cfRule>
  </conditionalFormatting>
  <conditionalFormatting sqref="G10">
    <cfRule type="cellIs" priority="40" dxfId="165" operator="equal" stopIfTrue="1">
      <formula>250.1</formula>
    </cfRule>
  </conditionalFormatting>
  <conditionalFormatting sqref="G11">
    <cfRule type="cellIs" priority="39" dxfId="165" operator="equal" stopIfTrue="1">
      <formula>80.45</formula>
    </cfRule>
  </conditionalFormatting>
  <conditionalFormatting sqref="I12">
    <cfRule type="cellIs" priority="38" dxfId="165" operator="equal" stopIfTrue="1">
      <formula>1120.6</formula>
    </cfRule>
  </conditionalFormatting>
  <conditionalFormatting sqref="I14">
    <cfRule type="cellIs" priority="37" dxfId="165" operator="equal" stopIfTrue="1">
      <formula>99.45</formula>
    </cfRule>
  </conditionalFormatting>
  <conditionalFormatting sqref="J13">
    <cfRule type="cellIs" priority="36" dxfId="165" operator="equal" stopIfTrue="1">
      <formula>-20.5</formula>
    </cfRule>
  </conditionalFormatting>
  <conditionalFormatting sqref="L7">
    <cfRule type="cellIs" priority="35" dxfId="165" operator="equal" stopIfTrue="1">
      <formula>430.55</formula>
    </cfRule>
  </conditionalFormatting>
  <conditionalFormatting sqref="L8">
    <cfRule type="cellIs" priority="34" dxfId="165" operator="equal" stopIfTrue="1">
      <formula>23.69</formula>
    </cfRule>
  </conditionalFormatting>
  <conditionalFormatting sqref="L9">
    <cfRule type="cellIs" priority="33" dxfId="165" operator="equal" stopIfTrue="1">
      <formula>88.32</formula>
    </cfRule>
  </conditionalFormatting>
  <conditionalFormatting sqref="L10">
    <cfRule type="cellIs" priority="32" dxfId="165" operator="equal" stopIfTrue="1">
      <formula>52.52</formula>
    </cfRule>
  </conditionalFormatting>
  <conditionalFormatting sqref="L11">
    <cfRule type="cellIs" priority="31" dxfId="165" operator="equal" stopIfTrue="1">
      <formula>16.89</formula>
    </cfRule>
  </conditionalFormatting>
  <conditionalFormatting sqref="L12">
    <cfRule type="cellIs" priority="30" dxfId="165" operator="equal" stopIfTrue="1">
      <formula>235.33</formula>
    </cfRule>
  </conditionalFormatting>
  <conditionalFormatting sqref="K13">
    <cfRule type="cellIs" priority="16" dxfId="165" operator="equal" stopIfTrue="1">
      <formula>-4.31</formula>
    </cfRule>
    <cfRule type="cellIs" priority="29" dxfId="165" operator="equal" stopIfTrue="1">
      <formula>4.31</formula>
    </cfRule>
  </conditionalFormatting>
  <conditionalFormatting sqref="L14">
    <cfRule type="cellIs" priority="28" dxfId="165" operator="equal" stopIfTrue="1">
      <formula>20.88</formula>
    </cfRule>
  </conditionalFormatting>
  <conditionalFormatting sqref="E16">
    <cfRule type="cellIs" priority="24" dxfId="166" operator="equal" stopIfTrue="1">
      <formula>5002.38</formula>
    </cfRule>
    <cfRule type="cellIs" priority="27" dxfId="165" operator="equal" stopIfTrue="1">
      <formula>5002.38</formula>
    </cfRule>
  </conditionalFormatting>
  <conditionalFormatting sqref="E17">
    <cfRule type="cellIs" priority="14" dxfId="166" operator="equal" stopIfTrue="1">
      <formula>-24.81</formula>
    </cfRule>
    <cfRule type="cellIs" priority="17" dxfId="166" operator="equal" stopIfTrue="1">
      <formula>-16.19</formula>
    </cfRule>
    <cfRule type="cellIs" priority="23" dxfId="166" operator="equal" stopIfTrue="1">
      <formula>4.31</formula>
    </cfRule>
    <cfRule type="cellIs" priority="26" dxfId="165" operator="equal" stopIfTrue="1">
      <formula>4.31</formula>
    </cfRule>
  </conditionalFormatting>
  <conditionalFormatting sqref="F16">
    <cfRule type="cellIs" priority="25" dxfId="166" operator="equal" stopIfTrue="1">
      <formula>2470.8</formula>
    </cfRule>
  </conditionalFormatting>
  <conditionalFormatting sqref="G16">
    <cfRule type="cellIs" priority="22" dxfId="166" operator="equal" stopIfTrue="1">
      <formula>443.35</formula>
    </cfRule>
  </conditionalFormatting>
  <conditionalFormatting sqref="I16">
    <cfRule type="cellIs" priority="21" dxfId="166" operator="equal" stopIfTrue="1">
      <formula>1220.05</formula>
    </cfRule>
  </conditionalFormatting>
  <conditionalFormatting sqref="J17">
    <cfRule type="cellIs" priority="20" dxfId="166" operator="equal" stopIfTrue="1">
      <formula>-20.5</formula>
    </cfRule>
  </conditionalFormatting>
  <conditionalFormatting sqref="K17">
    <cfRule type="cellIs" priority="15" dxfId="166" operator="equal" stopIfTrue="1">
      <formula>-4.31</formula>
    </cfRule>
    <cfRule type="cellIs" priority="19" dxfId="166" operator="equal" stopIfTrue="1">
      <formula>4.31</formula>
    </cfRule>
  </conditionalFormatting>
  <conditionalFormatting sqref="L16">
    <cfRule type="cellIs" priority="18" dxfId="166" operator="equal" stopIfTrue="1">
      <formula>868.18</formula>
    </cfRule>
  </conditionalFormatting>
  <conditionalFormatting sqref="H8">
    <cfRule type="containsText" priority="13" dxfId="165" operator="containsText" stopIfTrue="1" text="elektriciteit">
      <formula>NOT(ISERROR(SEARCH("elektriciteit",H8)))</formula>
    </cfRule>
  </conditionalFormatting>
  <conditionalFormatting sqref="H10">
    <cfRule type="containsText" priority="12" dxfId="165" operator="containsText" stopIfTrue="1" text="onderhoud">
      <formula>NOT(ISERROR(SEARCH("onderhoud",H10)))</formula>
    </cfRule>
  </conditionalFormatting>
  <conditionalFormatting sqref="H11">
    <cfRule type="containsText" priority="11" dxfId="165" operator="containsText" stopIfTrue="1" text="drukwerk">
      <formula>NOT(ISERROR(SEARCH("drukwerk",H11)))</formula>
    </cfRule>
  </conditionalFormatting>
  <conditionalFormatting sqref="H12">
    <cfRule type="containsText" priority="10" dxfId="165" operator="containsText" stopIfTrue="1" text="rekken">
      <formula>NOT(ISERROR(SEARCH("rekken",H12)))</formula>
    </cfRule>
  </conditionalFormatting>
  <conditionalFormatting sqref="H14">
    <cfRule type="containsText" priority="9" dxfId="165" operator="containsText" stopIfTrue="1" text="bureaustoel">
      <formula>NOT(ISERROR(SEARCH("bureaustoel",H14)))</formula>
    </cfRule>
  </conditionalFormatting>
  <conditionalFormatting sqref="C7">
    <cfRule type="cellIs" priority="104" dxfId="4" operator="equal" stopIfTrue="1">
      <formula>"AF1"</formula>
    </cfRule>
  </conditionalFormatting>
  <conditionalFormatting sqref="C8">
    <cfRule type="cellIs" priority="105" dxfId="4" operator="equal" stopIfTrue="1">
      <formula>"AF2"</formula>
    </cfRule>
  </conditionalFormatting>
  <conditionalFormatting sqref="C9">
    <cfRule type="cellIs" priority="106" dxfId="4" operator="equal" stopIfTrue="1">
      <formula>"AF3"</formula>
    </cfRule>
  </conditionalFormatting>
  <conditionalFormatting sqref="C10">
    <cfRule type="cellIs" priority="107" dxfId="4" operator="equal" stopIfTrue="1">
      <formula>"AF4"</formula>
    </cfRule>
  </conditionalFormatting>
  <conditionalFormatting sqref="C12">
    <cfRule type="cellIs" priority="108" dxfId="4" operator="equal" stopIfTrue="1">
      <formula>"AF6"</formula>
    </cfRule>
  </conditionalFormatting>
  <conditionalFormatting sqref="C14">
    <cfRule type="cellIs" priority="109" dxfId="4" operator="equal" stopIfTrue="1">
      <formula>"AF7"</formula>
    </cfRule>
  </conditionalFormatting>
  <conditionalFormatting sqref="C11">
    <cfRule type="cellIs" priority="110" dxfId="167" operator="equal" stopIfTrue="1">
      <formula>"AF5"</formula>
    </cfRule>
  </conditionalFormatting>
  <conditionalFormatting sqref="C13">
    <cfRule type="cellIs" priority="111" dxfId="167" operator="equal" stopIfTrue="1">
      <formula>"ICN1"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2.421875" style="0" customWidth="1"/>
    <col min="2" max="2" width="7.00390625" style="0" customWidth="1"/>
    <col min="3" max="3" width="5.00390625" style="0" customWidth="1"/>
    <col min="4" max="4" width="21.140625" style="0" customWidth="1"/>
    <col min="5" max="5" width="9.7109375" style="0" customWidth="1"/>
    <col min="6" max="6" width="9.57421875" style="0" customWidth="1"/>
    <col min="7" max="7" width="10.140625" style="0" customWidth="1"/>
    <col min="8" max="8" width="9.57421875" style="0" customWidth="1"/>
    <col min="9" max="9" width="10.28125" style="0" customWidth="1"/>
    <col min="10" max="10" width="9.57421875" style="0" bestFit="1" customWidth="1"/>
    <col min="11" max="11" width="9.28125" style="0" bestFit="1" customWidth="1"/>
    <col min="12" max="12" width="8.7109375" style="0" customWidth="1"/>
    <col min="13" max="13" width="9.28125" style="0" bestFit="1" customWidth="1"/>
    <col min="14" max="14" width="4.57421875" style="0" customWidth="1"/>
    <col min="15" max="15" width="6.8515625" style="0" customWidth="1"/>
  </cols>
  <sheetData>
    <row r="1" spans="1:17" ht="30">
      <c r="A1" s="1"/>
      <c r="B1" s="71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2"/>
      <c r="O1" s="2"/>
      <c r="P1" s="2"/>
      <c r="Q1" s="1"/>
    </row>
    <row r="2" spans="2:17" ht="15.75" thickBot="1">
      <c r="B2" s="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2:17" ht="15">
      <c r="B3" s="74" t="s">
        <v>0</v>
      </c>
      <c r="C3" s="76" t="s">
        <v>10</v>
      </c>
      <c r="D3" s="76" t="s">
        <v>1</v>
      </c>
      <c r="E3" s="10" t="s">
        <v>2</v>
      </c>
      <c r="F3" s="76" t="s">
        <v>3</v>
      </c>
      <c r="G3" s="76"/>
      <c r="H3" s="76"/>
      <c r="I3" s="76"/>
      <c r="J3" s="78"/>
      <c r="K3" s="80" t="s">
        <v>19</v>
      </c>
      <c r="L3" s="76"/>
      <c r="M3" s="78"/>
      <c r="N3" s="82" t="s">
        <v>20</v>
      </c>
      <c r="O3" s="83"/>
      <c r="P3" s="83"/>
      <c r="Q3" s="4"/>
    </row>
    <row r="4" spans="2:17" ht="15">
      <c r="B4" s="75"/>
      <c r="C4" s="77"/>
      <c r="D4" s="77"/>
      <c r="E4" s="11" t="s">
        <v>4</v>
      </c>
      <c r="F4" s="77"/>
      <c r="G4" s="77"/>
      <c r="H4" s="77"/>
      <c r="I4" s="77"/>
      <c r="J4" s="79"/>
      <c r="K4" s="81"/>
      <c r="L4" s="77"/>
      <c r="M4" s="79"/>
      <c r="N4" s="84"/>
      <c r="O4" s="67"/>
      <c r="P4" s="67"/>
      <c r="Q4" s="5"/>
    </row>
    <row r="5" spans="2:17" ht="15">
      <c r="B5" s="65"/>
      <c r="C5" s="67" t="s">
        <v>11</v>
      </c>
      <c r="D5" s="69"/>
      <c r="E5" s="69"/>
      <c r="F5" s="12" t="s">
        <v>25</v>
      </c>
      <c r="G5" s="12" t="s">
        <v>12</v>
      </c>
      <c r="H5" s="12" t="s">
        <v>14</v>
      </c>
      <c r="I5" s="12" t="s">
        <v>15</v>
      </c>
      <c r="J5" s="13" t="s">
        <v>17</v>
      </c>
      <c r="K5" s="14" t="s">
        <v>17</v>
      </c>
      <c r="L5" s="12" t="s">
        <v>7</v>
      </c>
      <c r="M5" s="13" t="s">
        <v>8</v>
      </c>
      <c r="N5" s="14" t="s">
        <v>21</v>
      </c>
      <c r="O5" s="12" t="s">
        <v>22</v>
      </c>
      <c r="P5" s="12" t="s">
        <v>23</v>
      </c>
      <c r="Q5" s="5"/>
    </row>
    <row r="6" spans="2:17" ht="15.75" thickBot="1">
      <c r="B6" s="66"/>
      <c r="C6" s="68"/>
      <c r="D6" s="70"/>
      <c r="E6" s="70"/>
      <c r="F6" s="15" t="s">
        <v>5</v>
      </c>
      <c r="G6" s="15" t="s">
        <v>13</v>
      </c>
      <c r="H6" s="15"/>
      <c r="I6" s="15" t="s">
        <v>16</v>
      </c>
      <c r="J6" s="16" t="s">
        <v>18</v>
      </c>
      <c r="K6" s="17" t="s">
        <v>18</v>
      </c>
      <c r="L6" s="15"/>
      <c r="M6" s="16" t="s">
        <v>7</v>
      </c>
      <c r="N6" s="17"/>
      <c r="O6" s="15"/>
      <c r="P6" s="15"/>
      <c r="Q6" s="5"/>
    </row>
    <row r="7" spans="1:17" ht="15.75" thickTop="1">
      <c r="A7" s="18">
        <v>1</v>
      </c>
      <c r="B7" s="53"/>
      <c r="C7" s="35"/>
      <c r="D7" s="35"/>
      <c r="E7" s="45">
        <f aca="true" t="shared" si="0" ref="E7:E14">SUM(F7:J7,L7)</f>
        <v>0</v>
      </c>
      <c r="F7" s="36"/>
      <c r="G7" s="36"/>
      <c r="H7" s="36"/>
      <c r="I7" s="36"/>
      <c r="J7" s="37"/>
      <c r="K7" s="38"/>
      <c r="L7" s="39"/>
      <c r="M7" s="37"/>
      <c r="N7" s="40"/>
      <c r="O7" s="41"/>
      <c r="P7" s="42"/>
      <c r="Q7" s="5"/>
    </row>
    <row r="8" spans="1:17" ht="15">
      <c r="A8" s="18">
        <v>2</v>
      </c>
      <c r="B8" s="54"/>
      <c r="C8" s="44"/>
      <c r="D8" s="44"/>
      <c r="E8" s="45">
        <f t="shared" si="0"/>
        <v>0</v>
      </c>
      <c r="F8" s="46"/>
      <c r="G8" s="46"/>
      <c r="H8" s="46"/>
      <c r="I8" s="46"/>
      <c r="J8" s="47"/>
      <c r="K8" s="48"/>
      <c r="L8" s="49"/>
      <c r="M8" s="47"/>
      <c r="N8" s="50"/>
      <c r="O8" s="51"/>
      <c r="P8" s="52"/>
      <c r="Q8" s="5"/>
    </row>
    <row r="9" spans="1:17" ht="15.75" thickBot="1">
      <c r="A9" s="18">
        <v>3</v>
      </c>
      <c r="B9" s="54"/>
      <c r="C9" s="44"/>
      <c r="D9" s="44"/>
      <c r="E9" s="45">
        <f t="shared" si="0"/>
        <v>0</v>
      </c>
      <c r="F9" s="46"/>
      <c r="G9" s="46"/>
      <c r="H9" s="46"/>
      <c r="I9" s="46"/>
      <c r="J9" s="47"/>
      <c r="K9" s="48"/>
      <c r="L9" s="49"/>
      <c r="M9" s="47"/>
      <c r="N9" s="50"/>
      <c r="O9" s="51"/>
      <c r="P9" s="52"/>
      <c r="Q9" s="5"/>
    </row>
    <row r="10" spans="1:17" ht="15.75" thickTop="1">
      <c r="A10" s="18">
        <v>4</v>
      </c>
      <c r="B10" s="54"/>
      <c r="C10" s="35"/>
      <c r="D10" s="44"/>
      <c r="E10" s="45">
        <f t="shared" si="0"/>
        <v>0</v>
      </c>
      <c r="F10" s="46"/>
      <c r="G10" s="46"/>
      <c r="H10" s="46"/>
      <c r="I10" s="46"/>
      <c r="J10" s="47"/>
      <c r="K10" s="48"/>
      <c r="L10" s="49"/>
      <c r="M10" s="47"/>
      <c r="N10" s="50"/>
      <c r="O10" s="51"/>
      <c r="P10" s="52"/>
      <c r="Q10" s="5"/>
    </row>
    <row r="11" spans="1:17" ht="15">
      <c r="A11" s="18">
        <v>6</v>
      </c>
      <c r="B11" s="54"/>
      <c r="C11" s="44"/>
      <c r="D11" s="44"/>
      <c r="E11" s="45">
        <f t="shared" si="0"/>
        <v>0</v>
      </c>
      <c r="F11" s="46"/>
      <c r="G11" s="46"/>
      <c r="H11" s="46"/>
      <c r="I11" s="46"/>
      <c r="J11" s="47"/>
      <c r="K11" s="48"/>
      <c r="L11" s="49"/>
      <c r="M11" s="47"/>
      <c r="N11" s="50"/>
      <c r="O11" s="51"/>
      <c r="P11" s="52"/>
      <c r="Q11" s="5"/>
    </row>
    <row r="12" spans="1:17" ht="15.75" thickBot="1">
      <c r="A12" s="18">
        <v>7</v>
      </c>
      <c r="B12" s="54"/>
      <c r="C12" s="44"/>
      <c r="D12" s="44"/>
      <c r="E12" s="45">
        <f t="shared" si="0"/>
        <v>0</v>
      </c>
      <c r="F12" s="46"/>
      <c r="G12" s="46"/>
      <c r="H12" s="46"/>
      <c r="I12" s="46"/>
      <c r="J12" s="47"/>
      <c r="K12" s="48"/>
      <c r="L12" s="49"/>
      <c r="M12" s="47"/>
      <c r="N12" s="50"/>
      <c r="O12" s="51"/>
      <c r="P12" s="52"/>
      <c r="Q12" s="5"/>
    </row>
    <row r="13" spans="1:17" ht="15.75" thickTop="1">
      <c r="A13" s="18">
        <v>8</v>
      </c>
      <c r="B13" s="54"/>
      <c r="C13" s="35"/>
      <c r="D13" s="44"/>
      <c r="E13" s="45">
        <f t="shared" si="0"/>
        <v>0</v>
      </c>
      <c r="F13" s="46"/>
      <c r="G13" s="46"/>
      <c r="H13" s="46"/>
      <c r="I13" s="46"/>
      <c r="J13" s="47"/>
      <c r="K13" s="48"/>
      <c r="L13" s="49"/>
      <c r="M13" s="47"/>
      <c r="N13" s="50"/>
      <c r="O13" s="51"/>
      <c r="P13" s="52"/>
      <c r="Q13" s="5"/>
    </row>
    <row r="14" spans="1:17" ht="15">
      <c r="A14" s="18">
        <v>9</v>
      </c>
      <c r="B14" s="54"/>
      <c r="C14" s="44"/>
      <c r="D14" s="44"/>
      <c r="E14" s="45">
        <f t="shared" si="0"/>
        <v>0</v>
      </c>
      <c r="F14" s="46"/>
      <c r="G14" s="46"/>
      <c r="H14" s="46"/>
      <c r="I14" s="46"/>
      <c r="J14" s="47"/>
      <c r="K14" s="48"/>
      <c r="L14" s="49"/>
      <c r="M14" s="47"/>
      <c r="N14" s="50"/>
      <c r="O14" s="51"/>
      <c r="P14" s="52"/>
      <c r="Q14" s="5"/>
    </row>
    <row r="15" spans="1:17" ht="15.75" thickBot="1">
      <c r="A15" s="18">
        <v>11</v>
      </c>
      <c r="B15" s="43"/>
      <c r="C15" s="44"/>
      <c r="D15" s="44"/>
      <c r="E15" s="45">
        <f>SUM(F15:J15,L15)</f>
        <v>0</v>
      </c>
      <c r="F15" s="46"/>
      <c r="G15" s="46"/>
      <c r="H15" s="46"/>
      <c r="I15" s="46"/>
      <c r="J15" s="47"/>
      <c r="K15" s="48"/>
      <c r="L15" s="49"/>
      <c r="M15" s="47"/>
      <c r="N15" s="50"/>
      <c r="O15" s="51"/>
      <c r="P15" s="52"/>
      <c r="Q15" s="5"/>
    </row>
    <row r="16" spans="1:17" ht="21" thickBot="1" thickTop="1">
      <c r="A16" s="6"/>
      <c r="B16" s="33" t="s">
        <v>9</v>
      </c>
      <c r="C16" s="7"/>
      <c r="D16" s="7"/>
      <c r="E16" s="19">
        <f>SUM(F16:L16)</f>
        <v>0</v>
      </c>
      <c r="F16" s="19">
        <f>SUM(F7:F15)</f>
        <v>0</v>
      </c>
      <c r="G16" s="19">
        <f>SUM(G7:G15)</f>
        <v>0</v>
      </c>
      <c r="H16" s="19"/>
      <c r="I16" s="27">
        <f>SUM(I7:I15)</f>
        <v>0</v>
      </c>
      <c r="J16" s="25"/>
      <c r="K16" s="28"/>
      <c r="L16" s="29">
        <f>SUM(L7:L15)</f>
        <v>0</v>
      </c>
      <c r="M16" s="20">
        <f>SUM(M7:M15)</f>
        <v>0</v>
      </c>
      <c r="N16" s="21"/>
      <c r="O16" s="19"/>
      <c r="P16" s="19"/>
      <c r="Q16" s="8"/>
    </row>
    <row r="17" spans="1:17" ht="21" thickBot="1" thickTop="1">
      <c r="A17" s="6"/>
      <c r="B17" s="34" t="s">
        <v>6</v>
      </c>
      <c r="C17" s="9"/>
      <c r="D17" s="9"/>
      <c r="E17" s="19">
        <f>SUM(F17:L17)</f>
        <v>0</v>
      </c>
      <c r="F17" s="22"/>
      <c r="G17" s="22"/>
      <c r="H17" s="22"/>
      <c r="I17" s="30"/>
      <c r="J17" s="26">
        <f>SUM(J7:J15)</f>
        <v>0</v>
      </c>
      <c r="K17" s="31">
        <f>SUM(K8:K16)</f>
        <v>0</v>
      </c>
      <c r="L17" s="32"/>
      <c r="M17" s="23">
        <f>SUM(M16)</f>
        <v>0</v>
      </c>
      <c r="N17" s="24"/>
      <c r="O17" s="22"/>
      <c r="P17" s="22"/>
      <c r="Q17" s="8"/>
    </row>
    <row r="18" spans="2:16" ht="15.75" thickTop="1">
      <c r="B18" s="57" t="s">
        <v>26</v>
      </c>
      <c r="C18" s="58"/>
      <c r="D18" s="58"/>
      <c r="E18" s="58"/>
      <c r="F18" s="58">
        <v>81</v>
      </c>
      <c r="G18" s="58">
        <v>82</v>
      </c>
      <c r="H18" s="58"/>
      <c r="I18" s="58">
        <v>83</v>
      </c>
      <c r="J18" s="58">
        <v>85</v>
      </c>
      <c r="K18" s="58">
        <v>63</v>
      </c>
      <c r="L18" s="58">
        <v>59</v>
      </c>
      <c r="M18" s="58"/>
      <c r="N18" s="58"/>
      <c r="O18" s="58"/>
      <c r="P18" s="58"/>
    </row>
  </sheetData>
  <sheetProtection/>
  <mergeCells count="12">
    <mergeCell ref="K3:M4"/>
    <mergeCell ref="N3:P4"/>
    <mergeCell ref="B5:B6"/>
    <mergeCell ref="C5:C6"/>
    <mergeCell ref="D5:D6"/>
    <mergeCell ref="E5:E6"/>
    <mergeCell ref="B1:M1"/>
    <mergeCell ref="E2:Q2"/>
    <mergeCell ref="B3:B4"/>
    <mergeCell ref="C3:C4"/>
    <mergeCell ref="D3:D4"/>
    <mergeCell ref="F3:J4"/>
  </mergeCells>
  <conditionalFormatting sqref="C7">
    <cfRule type="containsText" priority="52" dxfId="165" operator="containsText" stopIfTrue="1" text="AF1">
      <formula>NOT(ISERROR(SEARCH("AF1",C7)))</formula>
    </cfRule>
  </conditionalFormatting>
  <conditionalFormatting sqref="C8">
    <cfRule type="containsText" priority="51" dxfId="165" operator="containsText" stopIfTrue="1" text="AF2">
      <formula>NOT(ISERROR(SEARCH("AF2",C8)))</formula>
    </cfRule>
  </conditionalFormatting>
  <conditionalFormatting sqref="C9">
    <cfRule type="containsText" priority="50" dxfId="165" operator="containsText" stopIfTrue="1" text="ICN1">
      <formula>NOT(ISERROR(SEARCH("ICN1",C9)))</formula>
    </cfRule>
  </conditionalFormatting>
  <conditionalFormatting sqref="C10">
    <cfRule type="containsText" priority="49" dxfId="165" operator="containsText" stopIfTrue="1" text="AF3">
      <formula>NOT(ISERROR(SEARCH("AF3",C10)))</formula>
    </cfRule>
  </conditionalFormatting>
  <conditionalFormatting sqref="C11">
    <cfRule type="containsText" priority="48" dxfId="165" operator="containsText" stopIfTrue="1" text="AF4">
      <formula>NOT(ISERROR(SEARCH("AF4",C11)))</formula>
    </cfRule>
  </conditionalFormatting>
  <conditionalFormatting sqref="C12">
    <cfRule type="containsText" priority="47" dxfId="165" operator="containsText" stopIfTrue="1" text="ICN2">
      <formula>NOT(ISERROR(SEARCH("ICN2",C12)))</formula>
    </cfRule>
  </conditionalFormatting>
  <conditionalFormatting sqref="C13">
    <cfRule type="containsText" priority="46" dxfId="165" operator="containsText" stopIfTrue="1" text="AF5">
      <formula>NOT(ISERROR(SEARCH("AF5",C13)))</formula>
    </cfRule>
  </conditionalFormatting>
  <conditionalFormatting sqref="C14">
    <cfRule type="containsText" priority="45" dxfId="165" operator="containsText" stopIfTrue="1" text="AF6">
      <formula>NOT(ISERROR(SEARCH("AF6",C14)))</formula>
    </cfRule>
  </conditionalFormatting>
  <conditionalFormatting sqref="F7">
    <cfRule type="cellIs" priority="44" dxfId="165" operator="equal" stopIfTrue="1">
      <formula>1580.75</formula>
    </cfRule>
  </conditionalFormatting>
  <conditionalFormatting sqref="I8">
    <cfRule type="cellIs" priority="43" dxfId="165" operator="equal" stopIfTrue="1">
      <formula>1282.55</formula>
    </cfRule>
  </conditionalFormatting>
  <conditionalFormatting sqref="J9">
    <cfRule type="cellIs" priority="24" dxfId="165" operator="equal" stopIfTrue="1">
      <formula>115</formula>
    </cfRule>
    <cfRule type="cellIs" priority="42" dxfId="165" operator="equal" stopIfTrue="1">
      <formula>-115</formula>
    </cfRule>
  </conditionalFormatting>
  <conditionalFormatting sqref="F10">
    <cfRule type="cellIs" priority="41" dxfId="165" operator="equal" stopIfTrue="1">
      <formula>385.85</formula>
    </cfRule>
  </conditionalFormatting>
  <conditionalFormatting sqref="G11">
    <cfRule type="cellIs" priority="40" dxfId="165" operator="equal" stopIfTrue="1">
      <formula>113.75</formula>
    </cfRule>
  </conditionalFormatting>
  <conditionalFormatting sqref="J12">
    <cfRule type="cellIs" priority="23" dxfId="165" operator="equal" stopIfTrue="1">
      <formula>90.8</formula>
    </cfRule>
    <cfRule type="cellIs" priority="39" dxfId="165" operator="equal" stopIfTrue="1">
      <formula>-90.8</formula>
    </cfRule>
  </conditionalFormatting>
  <conditionalFormatting sqref="G13">
    <cfRule type="cellIs" priority="38" dxfId="165" operator="equal" stopIfTrue="1">
      <formula>2110.25</formula>
    </cfRule>
  </conditionalFormatting>
  <conditionalFormatting sqref="I14">
    <cfRule type="cellIs" priority="37" dxfId="165" operator="equal" stopIfTrue="1">
      <formula>16550</formula>
    </cfRule>
  </conditionalFormatting>
  <conditionalFormatting sqref="K9">
    <cfRule type="cellIs" priority="18" dxfId="165" operator="equal" stopIfTrue="1">
      <formula>-24.15</formula>
    </cfRule>
    <cfRule type="cellIs" priority="36" dxfId="165" operator="equal" stopIfTrue="1">
      <formula>24.15</formula>
    </cfRule>
  </conditionalFormatting>
  <conditionalFormatting sqref="K12">
    <cfRule type="cellIs" priority="17" dxfId="165" operator="equal" stopIfTrue="1">
      <formula>-19.07</formula>
    </cfRule>
    <cfRule type="cellIs" priority="35" dxfId="165" operator="equal" stopIfTrue="1">
      <formula>19.07</formula>
    </cfRule>
  </conditionalFormatting>
  <conditionalFormatting sqref="L7">
    <cfRule type="cellIs" priority="34" dxfId="165" operator="equal" stopIfTrue="1">
      <formula>331.96</formula>
    </cfRule>
  </conditionalFormatting>
  <conditionalFormatting sqref="L8">
    <cfRule type="cellIs" priority="33" dxfId="165" operator="equal" stopIfTrue="1">
      <formula>269.34</formula>
    </cfRule>
  </conditionalFormatting>
  <conditionalFormatting sqref="L10">
    <cfRule type="cellIs" priority="32" dxfId="165" operator="equal" stopIfTrue="1">
      <formula>81.03</formula>
    </cfRule>
  </conditionalFormatting>
  <conditionalFormatting sqref="L11">
    <cfRule type="cellIs" priority="31" dxfId="165" operator="equal" stopIfTrue="1">
      <formula>23.89</formula>
    </cfRule>
  </conditionalFormatting>
  <conditionalFormatting sqref="L13">
    <cfRule type="cellIs" priority="30" dxfId="165" operator="equal" stopIfTrue="1">
      <formula>443.15</formula>
    </cfRule>
  </conditionalFormatting>
  <conditionalFormatting sqref="L14">
    <cfRule type="cellIs" priority="29" dxfId="165" operator="equal" stopIfTrue="1">
      <formula>3475.5</formula>
    </cfRule>
  </conditionalFormatting>
  <conditionalFormatting sqref="E16">
    <cfRule type="cellIs" priority="28" dxfId="166" operator="equal" stopIfTrue="1">
      <formula>26648.02</formula>
    </cfRule>
  </conditionalFormatting>
  <conditionalFormatting sqref="F16">
    <cfRule type="cellIs" priority="27" dxfId="166" operator="equal" stopIfTrue="1">
      <formula>1966.6</formula>
    </cfRule>
  </conditionalFormatting>
  <conditionalFormatting sqref="G16">
    <cfRule type="cellIs" priority="26" dxfId="166" operator="equal" stopIfTrue="1">
      <formula>2224</formula>
    </cfRule>
  </conditionalFormatting>
  <conditionalFormatting sqref="I16">
    <cfRule type="cellIs" priority="25" dxfId="166" operator="equal" stopIfTrue="1">
      <formula>17832.55</formula>
    </cfRule>
  </conditionalFormatting>
  <conditionalFormatting sqref="J17">
    <cfRule type="cellIs" priority="16" dxfId="166" operator="equal" stopIfTrue="1">
      <formula>-205.8</formula>
    </cfRule>
    <cfRule type="cellIs" priority="19" dxfId="166" operator="equal" stopIfTrue="1">
      <formula>205.8</formula>
    </cfRule>
    <cfRule type="cellIs" priority="22" dxfId="165" operator="equal" stopIfTrue="1">
      <formula>205.8</formula>
    </cfRule>
  </conditionalFormatting>
  <conditionalFormatting sqref="E17">
    <cfRule type="cellIs" priority="14" dxfId="166" operator="equal" stopIfTrue="1">
      <formula>-249.02</formula>
    </cfRule>
    <cfRule type="cellIs" priority="20" dxfId="166" operator="equal" stopIfTrue="1">
      <formula>249.02</formula>
    </cfRule>
    <cfRule type="cellIs" priority="21" dxfId="165" operator="equal" stopIfTrue="1">
      <formula>249.02</formula>
    </cfRule>
  </conditionalFormatting>
  <conditionalFormatting sqref="K17">
    <cfRule type="cellIs" priority="15" dxfId="166" operator="equal" stopIfTrue="1">
      <formula>-43.22</formula>
    </cfRule>
  </conditionalFormatting>
  <conditionalFormatting sqref="L16">
    <cfRule type="cellIs" priority="13" dxfId="166" operator="equal" stopIfTrue="1">
      <formula>4624.87</formula>
    </cfRule>
  </conditionalFormatting>
  <conditionalFormatting sqref="H8">
    <cfRule type="containsText" priority="12" dxfId="165" operator="containsText" stopIfTrue="1" text="bureaukast">
      <formula>NOT(ISERROR(SEARCH("bureaukast",H8)))</formula>
    </cfRule>
  </conditionalFormatting>
  <conditionalFormatting sqref="H11">
    <cfRule type="containsText" priority="11" dxfId="165" operator="containsText" stopIfTrue="1" text="advertentie">
      <formula>NOT(ISERROR(SEARCH("advertentie",H11)))</formula>
    </cfRule>
  </conditionalFormatting>
  <conditionalFormatting sqref="H13">
    <cfRule type="containsText" priority="10" dxfId="165" operator="containsText" stopIfTrue="1" text="schilderwerk">
      <formula>NOT(ISERROR(SEARCH("schilderwerk",H13)))</formula>
    </cfRule>
  </conditionalFormatting>
  <conditionalFormatting sqref="H14">
    <cfRule type="containsText" priority="9" dxfId="165" operator="containsText" stopIfTrue="1" text="bestelwagen">
      <formula>NOT(ISERROR(SEARCH("bestelwagen",H14)))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2.421875" style="0" customWidth="1"/>
    <col min="2" max="2" width="7.00390625" style="0" customWidth="1"/>
    <col min="3" max="3" width="5.00390625" style="0" customWidth="1"/>
    <col min="4" max="4" width="21.140625" style="0" customWidth="1"/>
    <col min="5" max="5" width="9.7109375" style="0" customWidth="1"/>
    <col min="6" max="6" width="9.57421875" style="0" customWidth="1"/>
    <col min="7" max="7" width="10.140625" style="0" customWidth="1"/>
    <col min="8" max="8" width="9.57421875" style="0" customWidth="1"/>
    <col min="9" max="9" width="10.28125" style="0" customWidth="1"/>
    <col min="10" max="10" width="9.57421875" style="0" bestFit="1" customWidth="1"/>
    <col min="11" max="11" width="9.28125" style="0" bestFit="1" customWidth="1"/>
    <col min="12" max="12" width="8.7109375" style="0" customWidth="1"/>
    <col min="13" max="13" width="9.28125" style="0" bestFit="1" customWidth="1"/>
    <col min="14" max="14" width="4.57421875" style="0" customWidth="1"/>
    <col min="15" max="15" width="6.8515625" style="0" customWidth="1"/>
  </cols>
  <sheetData>
    <row r="1" spans="1:17" ht="30">
      <c r="A1" s="1"/>
      <c r="B1" s="71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2"/>
      <c r="O1" s="2"/>
      <c r="P1" s="2"/>
      <c r="Q1" s="1"/>
    </row>
    <row r="2" spans="2:17" ht="15.75" thickBot="1">
      <c r="B2" s="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2:17" ht="15">
      <c r="B3" s="74" t="s">
        <v>0</v>
      </c>
      <c r="C3" s="76" t="s">
        <v>10</v>
      </c>
      <c r="D3" s="76" t="s">
        <v>1</v>
      </c>
      <c r="E3" s="10" t="s">
        <v>2</v>
      </c>
      <c r="F3" s="76" t="s">
        <v>3</v>
      </c>
      <c r="G3" s="76"/>
      <c r="H3" s="76"/>
      <c r="I3" s="76"/>
      <c r="J3" s="78"/>
      <c r="K3" s="80" t="s">
        <v>19</v>
      </c>
      <c r="L3" s="76"/>
      <c r="M3" s="78"/>
      <c r="N3" s="82" t="s">
        <v>20</v>
      </c>
      <c r="O3" s="83"/>
      <c r="P3" s="83"/>
      <c r="Q3" s="4"/>
    </row>
    <row r="4" spans="2:17" ht="15">
      <c r="B4" s="75"/>
      <c r="C4" s="77"/>
      <c r="D4" s="77"/>
      <c r="E4" s="11" t="s">
        <v>4</v>
      </c>
      <c r="F4" s="77"/>
      <c r="G4" s="77"/>
      <c r="H4" s="77"/>
      <c r="I4" s="77"/>
      <c r="J4" s="79"/>
      <c r="K4" s="81"/>
      <c r="L4" s="77"/>
      <c r="M4" s="79"/>
      <c r="N4" s="84"/>
      <c r="O4" s="67"/>
      <c r="P4" s="67"/>
      <c r="Q4" s="5"/>
    </row>
    <row r="5" spans="2:17" ht="15">
      <c r="B5" s="65"/>
      <c r="C5" s="67" t="s">
        <v>11</v>
      </c>
      <c r="D5" s="69"/>
      <c r="E5" s="69"/>
      <c r="F5" s="12" t="s">
        <v>25</v>
      </c>
      <c r="G5" s="12" t="s">
        <v>12</v>
      </c>
      <c r="H5" s="12" t="s">
        <v>14</v>
      </c>
      <c r="I5" s="12" t="s">
        <v>15</v>
      </c>
      <c r="J5" s="13" t="s">
        <v>17</v>
      </c>
      <c r="K5" s="14" t="s">
        <v>17</v>
      </c>
      <c r="L5" s="12" t="s">
        <v>7</v>
      </c>
      <c r="M5" s="13" t="s">
        <v>8</v>
      </c>
      <c r="N5" s="14" t="s">
        <v>21</v>
      </c>
      <c r="O5" s="12" t="s">
        <v>22</v>
      </c>
      <c r="P5" s="12" t="s">
        <v>23</v>
      </c>
      <c r="Q5" s="5"/>
    </row>
    <row r="6" spans="2:17" ht="15.75" thickBot="1">
      <c r="B6" s="66"/>
      <c r="C6" s="68"/>
      <c r="D6" s="70"/>
      <c r="E6" s="70"/>
      <c r="F6" s="15" t="s">
        <v>5</v>
      </c>
      <c r="G6" s="15" t="s">
        <v>13</v>
      </c>
      <c r="H6" s="15"/>
      <c r="I6" s="15" t="s">
        <v>16</v>
      </c>
      <c r="J6" s="16" t="s">
        <v>18</v>
      </c>
      <c r="K6" s="17" t="s">
        <v>18</v>
      </c>
      <c r="L6" s="15"/>
      <c r="M6" s="16" t="s">
        <v>7</v>
      </c>
      <c r="N6" s="17"/>
      <c r="O6" s="15"/>
      <c r="P6" s="15"/>
      <c r="Q6" s="5"/>
    </row>
    <row r="7" spans="1:17" ht="16.5" thickBot="1" thickTop="1">
      <c r="A7" s="18">
        <v>1</v>
      </c>
      <c r="B7" s="53"/>
      <c r="C7" s="35"/>
      <c r="D7" s="35"/>
      <c r="E7" s="45">
        <f aca="true" t="shared" si="0" ref="E7:E14">SUM(F7:J7,L7)</f>
        <v>0</v>
      </c>
      <c r="F7" s="36"/>
      <c r="G7" s="36"/>
      <c r="H7" s="36"/>
      <c r="I7" s="36"/>
      <c r="J7" s="37"/>
      <c r="K7" s="38"/>
      <c r="L7" s="39"/>
      <c r="M7" s="37"/>
      <c r="N7" s="40"/>
      <c r="O7" s="41"/>
      <c r="P7" s="42"/>
      <c r="Q7" s="5"/>
    </row>
    <row r="8" spans="1:17" ht="16.5" thickBot="1" thickTop="1">
      <c r="A8" s="18">
        <v>2</v>
      </c>
      <c r="B8" s="54"/>
      <c r="C8" s="35"/>
      <c r="D8" s="44"/>
      <c r="E8" s="45">
        <f t="shared" si="0"/>
        <v>0</v>
      </c>
      <c r="F8" s="46"/>
      <c r="G8" s="46"/>
      <c r="H8" s="46"/>
      <c r="I8" s="46"/>
      <c r="J8" s="47"/>
      <c r="K8" s="48"/>
      <c r="L8" s="49"/>
      <c r="M8" s="47"/>
      <c r="N8" s="50"/>
      <c r="O8" s="51"/>
      <c r="P8" s="52"/>
      <c r="Q8" s="5"/>
    </row>
    <row r="9" spans="1:17" ht="16.5" thickBot="1" thickTop="1">
      <c r="A9" s="18">
        <v>3</v>
      </c>
      <c r="B9" s="54"/>
      <c r="C9" s="35"/>
      <c r="D9" s="44"/>
      <c r="E9" s="45">
        <f t="shared" si="0"/>
        <v>0</v>
      </c>
      <c r="F9" s="46"/>
      <c r="G9" s="46"/>
      <c r="H9" s="46"/>
      <c r="I9" s="46"/>
      <c r="J9" s="47"/>
      <c r="K9" s="48"/>
      <c r="L9" s="49"/>
      <c r="M9" s="47"/>
      <c r="N9" s="50"/>
      <c r="O9" s="51"/>
      <c r="P9" s="52"/>
      <c r="Q9" s="5"/>
    </row>
    <row r="10" spans="1:17" ht="16.5" thickBot="1" thickTop="1">
      <c r="A10" s="18">
        <v>4</v>
      </c>
      <c r="B10" s="54"/>
      <c r="C10" s="35"/>
      <c r="D10" s="44"/>
      <c r="E10" s="45">
        <f t="shared" si="0"/>
        <v>0</v>
      </c>
      <c r="F10" s="46"/>
      <c r="G10" s="46"/>
      <c r="H10" s="46"/>
      <c r="I10" s="46"/>
      <c r="J10" s="47"/>
      <c r="K10" s="48"/>
      <c r="L10" s="49"/>
      <c r="M10" s="47"/>
      <c r="N10" s="50"/>
      <c r="O10" s="51"/>
      <c r="P10" s="52"/>
      <c r="Q10" s="5"/>
    </row>
    <row r="11" spans="1:17" ht="16.5" thickBot="1" thickTop="1">
      <c r="A11" s="18">
        <v>6</v>
      </c>
      <c r="B11" s="54"/>
      <c r="C11" s="35"/>
      <c r="D11" s="44"/>
      <c r="E11" s="45">
        <f t="shared" si="0"/>
        <v>0</v>
      </c>
      <c r="F11" s="46"/>
      <c r="G11" s="46"/>
      <c r="H11" s="46"/>
      <c r="I11" s="46"/>
      <c r="J11" s="47"/>
      <c r="K11" s="48"/>
      <c r="L11" s="49"/>
      <c r="M11" s="47"/>
      <c r="N11" s="50"/>
      <c r="O11" s="51"/>
      <c r="P11" s="52"/>
      <c r="Q11" s="5"/>
    </row>
    <row r="12" spans="1:17" ht="16.5" thickBot="1" thickTop="1">
      <c r="A12" s="18">
        <v>7</v>
      </c>
      <c r="B12" s="54"/>
      <c r="C12" s="35"/>
      <c r="D12" s="44"/>
      <c r="E12" s="45">
        <f t="shared" si="0"/>
        <v>0</v>
      </c>
      <c r="F12" s="46"/>
      <c r="G12" s="46"/>
      <c r="H12" s="46"/>
      <c r="I12" s="46"/>
      <c r="J12" s="47"/>
      <c r="K12" s="48"/>
      <c r="L12" s="49"/>
      <c r="M12" s="47"/>
      <c r="N12" s="50"/>
      <c r="O12" s="51"/>
      <c r="P12" s="52"/>
      <c r="Q12" s="5"/>
    </row>
    <row r="13" spans="1:17" ht="16.5" thickBot="1" thickTop="1">
      <c r="A13" s="18">
        <v>8</v>
      </c>
      <c r="B13" s="54"/>
      <c r="C13" s="35"/>
      <c r="D13" s="44"/>
      <c r="E13" s="45">
        <f t="shared" si="0"/>
        <v>0</v>
      </c>
      <c r="F13" s="46"/>
      <c r="G13" s="46"/>
      <c r="H13" s="46"/>
      <c r="I13" s="46"/>
      <c r="J13" s="47"/>
      <c r="K13" s="48"/>
      <c r="L13" s="49"/>
      <c r="M13" s="47"/>
      <c r="N13" s="50"/>
      <c r="O13" s="51"/>
      <c r="P13" s="52"/>
      <c r="Q13" s="5"/>
    </row>
    <row r="14" spans="1:17" ht="15.75" thickTop="1">
      <c r="A14" s="18">
        <v>9</v>
      </c>
      <c r="B14" s="54"/>
      <c r="C14" s="35"/>
      <c r="D14" s="44"/>
      <c r="E14" s="45">
        <f t="shared" si="0"/>
        <v>0</v>
      </c>
      <c r="F14" s="46"/>
      <c r="G14" s="46"/>
      <c r="H14" s="46"/>
      <c r="I14" s="46"/>
      <c r="J14" s="47"/>
      <c r="K14" s="48"/>
      <c r="L14" s="49"/>
      <c r="M14" s="47"/>
      <c r="N14" s="50"/>
      <c r="O14" s="51"/>
      <c r="P14" s="52"/>
      <c r="Q14" s="5"/>
    </row>
    <row r="15" spans="1:17" ht="15.75" thickBot="1">
      <c r="A15" s="18">
        <v>10</v>
      </c>
      <c r="B15" s="54"/>
      <c r="C15" s="44"/>
      <c r="D15" s="44"/>
      <c r="E15" s="45">
        <f>SUM(F15:J15,L15)</f>
        <v>0</v>
      </c>
      <c r="F15" s="46"/>
      <c r="G15" s="46"/>
      <c r="H15" s="46"/>
      <c r="I15" s="46"/>
      <c r="J15" s="47"/>
      <c r="K15" s="48"/>
      <c r="L15" s="49"/>
      <c r="M15" s="47"/>
      <c r="N15" s="50"/>
      <c r="O15" s="51"/>
      <c r="P15" s="52"/>
      <c r="Q15" s="5"/>
    </row>
    <row r="16" spans="1:17" ht="21" thickBot="1" thickTop="1">
      <c r="A16" s="6"/>
      <c r="B16" s="33" t="s">
        <v>9</v>
      </c>
      <c r="C16" s="7"/>
      <c r="D16" s="7"/>
      <c r="E16" s="19">
        <f>SUM(F16:L16)</f>
        <v>0</v>
      </c>
      <c r="F16" s="19">
        <f>SUM(F7:F15)</f>
        <v>0</v>
      </c>
      <c r="G16" s="19">
        <f>SUM(G7:G15)</f>
        <v>0</v>
      </c>
      <c r="H16" s="19"/>
      <c r="I16" s="27">
        <f>SUM(I7:I15)</f>
        <v>0</v>
      </c>
      <c r="J16" s="59"/>
      <c r="K16" s="28"/>
      <c r="L16" s="27">
        <f>SUM(L7:L15)</f>
        <v>0</v>
      </c>
      <c r="M16" s="62">
        <f>SUM(M7:M15)</f>
        <v>0</v>
      </c>
      <c r="N16" s="21"/>
      <c r="O16" s="19"/>
      <c r="P16" s="19"/>
      <c r="Q16" s="8"/>
    </row>
    <row r="17" spans="1:17" ht="21" thickBot="1" thickTop="1">
      <c r="A17" s="6"/>
      <c r="B17" s="34" t="s">
        <v>6</v>
      </c>
      <c r="C17" s="9"/>
      <c r="D17" s="9"/>
      <c r="E17" s="19">
        <f>SUM(F17:L17)</f>
        <v>0</v>
      </c>
      <c r="F17" s="22"/>
      <c r="G17" s="22"/>
      <c r="H17" s="22"/>
      <c r="I17" s="61"/>
      <c r="J17" s="60">
        <f>SUM(J8:J16)</f>
        <v>0</v>
      </c>
      <c r="K17" s="31">
        <f>SUM(K8:K16)</f>
        <v>0</v>
      </c>
      <c r="L17" s="30"/>
      <c r="M17" s="63">
        <f>SUM(M16)</f>
        <v>0</v>
      </c>
      <c r="N17" s="24"/>
      <c r="O17" s="22"/>
      <c r="P17" s="22"/>
      <c r="Q17" s="8"/>
    </row>
    <row r="18" spans="2:16" ht="15.75" thickTop="1">
      <c r="B18" s="57" t="s">
        <v>26</v>
      </c>
      <c r="C18" s="58"/>
      <c r="D18" s="58"/>
      <c r="E18" s="58"/>
      <c r="F18" s="58">
        <v>81</v>
      </c>
      <c r="G18" s="58">
        <v>82</v>
      </c>
      <c r="H18" s="58"/>
      <c r="I18" s="58">
        <v>83</v>
      </c>
      <c r="J18" s="58">
        <v>85</v>
      </c>
      <c r="K18" s="58">
        <v>63</v>
      </c>
      <c r="L18" s="58">
        <v>59</v>
      </c>
      <c r="M18" s="58"/>
      <c r="N18" s="58"/>
      <c r="O18" s="58"/>
      <c r="P18" s="58"/>
    </row>
  </sheetData>
  <sheetProtection/>
  <mergeCells count="12">
    <mergeCell ref="K3:M4"/>
    <mergeCell ref="N3:P4"/>
    <mergeCell ref="B5:B6"/>
    <mergeCell ref="C5:C6"/>
    <mergeCell ref="D5:D6"/>
    <mergeCell ref="E5:E6"/>
    <mergeCell ref="B1:M1"/>
    <mergeCell ref="E2:Q2"/>
    <mergeCell ref="B3:B4"/>
    <mergeCell ref="C3:C4"/>
    <mergeCell ref="D3:D4"/>
    <mergeCell ref="F3:J4"/>
  </mergeCells>
  <conditionalFormatting sqref="C7">
    <cfRule type="cellIs" priority="48" dxfId="165" operator="equal" stopIfTrue="1">
      <formula>"AF1"</formula>
    </cfRule>
  </conditionalFormatting>
  <conditionalFormatting sqref="C8">
    <cfRule type="cellIs" priority="47" dxfId="165" operator="equal" stopIfTrue="1">
      <formula>"AF2"</formula>
    </cfRule>
  </conditionalFormatting>
  <conditionalFormatting sqref="C9">
    <cfRule type="cellIs" priority="46" dxfId="165" operator="equal" stopIfTrue="1">
      <formula>"AF3"</formula>
    </cfRule>
  </conditionalFormatting>
  <conditionalFormatting sqref="C11">
    <cfRule type="cellIs" priority="45" dxfId="165" operator="equal" stopIfTrue="1">
      <formula>"AF4"</formula>
    </cfRule>
  </conditionalFormatting>
  <conditionalFormatting sqref="C12">
    <cfRule type="cellIs" priority="43" dxfId="165" operator="equal" stopIfTrue="1">
      <formula>"AF6"</formula>
    </cfRule>
    <cfRule type="cellIs" priority="44" dxfId="165" operator="equal" stopIfTrue="1">
      <formula>"AF5"</formula>
    </cfRule>
  </conditionalFormatting>
  <conditionalFormatting sqref="C14">
    <cfRule type="containsText" priority="37" dxfId="165" operator="containsText" stopIfTrue="1" text="ICN2">
      <formula>NOT(ISERROR(SEARCH("ICN2",C14)))</formula>
    </cfRule>
    <cfRule type="cellIs" priority="41" dxfId="165" operator="equal" stopIfTrue="1">
      <formula>"ICN1"</formula>
    </cfRule>
    <cfRule type="cellIs" priority="42" dxfId="165" operator="equal" stopIfTrue="1">
      <formula>"AF6"</formula>
    </cfRule>
  </conditionalFormatting>
  <conditionalFormatting sqref="C13">
    <cfRule type="cellIs" priority="40" dxfId="165" operator="equal" stopIfTrue="1">
      <formula>"AF6"</formula>
    </cfRule>
  </conditionalFormatting>
  <conditionalFormatting sqref="C10">
    <cfRule type="cellIs" priority="38" dxfId="165" operator="equal" stopIfTrue="1">
      <formula>"ICN1"</formula>
    </cfRule>
    <cfRule type="cellIs" priority="39" dxfId="165" operator="equal" stopIfTrue="1">
      <formula>"AF6"</formula>
    </cfRule>
  </conditionalFormatting>
  <conditionalFormatting sqref="E16">
    <cfRule type="cellIs" priority="36" dxfId="166" operator="equal" stopIfTrue="1">
      <formula>9439.4</formula>
    </cfRule>
  </conditionalFormatting>
  <conditionalFormatting sqref="F16">
    <cfRule type="cellIs" priority="35" dxfId="166" operator="equal" stopIfTrue="1">
      <formula>2866.91</formula>
    </cfRule>
  </conditionalFormatting>
  <conditionalFormatting sqref="G16">
    <cfRule type="cellIs" priority="34" dxfId="166" operator="equal" stopIfTrue="1">
      <formula>4445.25</formula>
    </cfRule>
  </conditionalFormatting>
  <conditionalFormatting sqref="E17">
    <cfRule type="cellIs" priority="33" dxfId="166" operator="equal" stopIfTrue="1">
      <formula>-193.6</formula>
    </cfRule>
  </conditionalFormatting>
  <conditionalFormatting sqref="I16">
    <cfRule type="cellIs" priority="32" dxfId="166" operator="equal" stopIfTrue="1">
      <formula>489</formula>
    </cfRule>
  </conditionalFormatting>
  <conditionalFormatting sqref="J17">
    <cfRule type="cellIs" priority="31" dxfId="166" operator="equal" stopIfTrue="1">
      <formula>-160</formula>
    </cfRule>
  </conditionalFormatting>
  <conditionalFormatting sqref="K17">
    <cfRule type="cellIs" priority="30" dxfId="166" operator="equal" stopIfTrue="1">
      <formula>-33.6</formula>
    </cfRule>
  </conditionalFormatting>
  <conditionalFormatting sqref="L16">
    <cfRule type="cellIs" priority="29" dxfId="166" operator="equal" stopIfTrue="1">
      <formula>1638.24</formula>
    </cfRule>
  </conditionalFormatting>
  <conditionalFormatting sqref="G7">
    <cfRule type="cellIs" priority="28" dxfId="165" operator="equal" stopIfTrue="1">
      <formula>3800</formula>
    </cfRule>
  </conditionalFormatting>
  <conditionalFormatting sqref="F8">
    <cfRule type="cellIs" priority="27" dxfId="165" operator="equal" stopIfTrue="1">
      <formula>2224.77</formula>
    </cfRule>
  </conditionalFormatting>
  <conditionalFormatting sqref="G11">
    <cfRule type="cellIs" priority="26" dxfId="165" operator="equal" stopIfTrue="1">
      <formula>320.25</formula>
    </cfRule>
  </conditionalFormatting>
  <conditionalFormatting sqref="F12">
    <cfRule type="cellIs" priority="25" dxfId="165" operator="equal" stopIfTrue="1">
      <formula>642.14</formula>
    </cfRule>
  </conditionalFormatting>
  <conditionalFormatting sqref="G13">
    <cfRule type="cellIs" priority="24" dxfId="165" operator="equal" stopIfTrue="1">
      <formula>325</formula>
    </cfRule>
  </conditionalFormatting>
  <conditionalFormatting sqref="I9">
    <cfRule type="cellIs" priority="23" dxfId="165" operator="equal" stopIfTrue="1">
      <formula>489</formula>
    </cfRule>
  </conditionalFormatting>
  <conditionalFormatting sqref="J10">
    <cfRule type="cellIs" priority="22" dxfId="165" operator="equal" stopIfTrue="1">
      <formula>-115</formula>
    </cfRule>
  </conditionalFormatting>
  <conditionalFormatting sqref="J14">
    <cfRule type="cellIs" priority="21" dxfId="165" operator="equal" stopIfTrue="1">
      <formula>-45</formula>
    </cfRule>
  </conditionalFormatting>
  <conditionalFormatting sqref="K10">
    <cfRule type="cellIs" priority="20" dxfId="165" operator="equal" stopIfTrue="1">
      <formula>-24.15</formula>
    </cfRule>
  </conditionalFormatting>
  <conditionalFormatting sqref="K14">
    <cfRule type="cellIs" priority="19" dxfId="165" operator="equal" stopIfTrue="1">
      <formula>-9.45</formula>
    </cfRule>
  </conditionalFormatting>
  <conditionalFormatting sqref="L7">
    <cfRule type="cellIs" priority="18" dxfId="165" operator="equal" stopIfTrue="1">
      <formula>798</formula>
    </cfRule>
  </conditionalFormatting>
  <conditionalFormatting sqref="L8">
    <cfRule type="cellIs" priority="17" dxfId="165" operator="equal" stopIfTrue="1">
      <formula>467.2</formula>
    </cfRule>
  </conditionalFormatting>
  <conditionalFormatting sqref="L9">
    <cfRule type="cellIs" priority="16" dxfId="165" operator="equal" stopIfTrue="1">
      <formula>102.69</formula>
    </cfRule>
  </conditionalFormatting>
  <conditionalFormatting sqref="L11">
    <cfRule type="cellIs" priority="15" dxfId="165" operator="equal" stopIfTrue="1">
      <formula>67.25</formula>
    </cfRule>
  </conditionalFormatting>
  <conditionalFormatting sqref="L12">
    <cfRule type="cellIs" priority="14" dxfId="165" operator="equal" stopIfTrue="1">
      <formula>134.85</formula>
    </cfRule>
  </conditionalFormatting>
  <conditionalFormatting sqref="L13">
    <cfRule type="cellIs" priority="13" dxfId="165" operator="equal" stopIfTrue="1">
      <formula>68.25</formula>
    </cfRule>
  </conditionalFormatting>
  <conditionalFormatting sqref="H7">
    <cfRule type="containsText" priority="12" dxfId="165" operator="containsText" stopIfTrue="1" text="reclame">
      <formula>NOT(ISERROR(SEARCH("reclame",H7)))</formula>
    </cfRule>
  </conditionalFormatting>
  <conditionalFormatting sqref="H9">
    <cfRule type="containsText" priority="11" dxfId="165" operator="containsText" stopIfTrue="1" text="tapijt">
      <formula>NOT(ISERROR(SEARCH("tapijt",H9)))</formula>
    </cfRule>
  </conditionalFormatting>
  <conditionalFormatting sqref="H11">
    <cfRule type="containsText" priority="10" dxfId="165" operator="containsText" stopIfTrue="1" text="bloemen">
      <formula>NOT(ISERROR(SEARCH("bloemen",H11)))</formula>
    </cfRule>
  </conditionalFormatting>
  <conditionalFormatting sqref="H13">
    <cfRule type="containsText" priority="9" dxfId="165" operator="containsText" stopIfTrue="1" text="herstelling">
      <formula>NOT(ISERROR(SEARCH("herstelling",H13)))</formula>
    </cfRule>
  </conditionalFormatting>
  <conditionalFormatting sqref="C8">
    <cfRule type="cellIs" priority="97" dxfId="0" operator="equal" stopIfTrue="1">
      <formula>"AF2"</formula>
    </cfRule>
  </conditionalFormatting>
  <conditionalFormatting sqref="C9">
    <cfRule type="cellIs" priority="98" dxfId="0" operator="equal" stopIfTrue="1">
      <formula>"AF3"</formula>
    </cfRule>
  </conditionalFormatting>
  <conditionalFormatting sqref="C10">
    <cfRule type="cellIs" priority="99" dxfId="0" operator="equal" stopIfTrue="1">
      <formula>"ICN1"</formula>
    </cfRule>
  </conditionalFormatting>
  <conditionalFormatting sqref="C10">
    <cfRule type="cellIs" priority="100" dxfId="167" operator="equal" stopIfTrue="1">
      <formula>"ICN1"</formula>
    </cfRule>
  </conditionalFormatting>
  <conditionalFormatting sqref="C11">
    <cfRule type="cellIs" priority="101" dxfId="0" operator="equal" stopIfTrue="1">
      <formula>"AF4"</formula>
    </cfRule>
  </conditionalFormatting>
  <conditionalFormatting sqref="C12">
    <cfRule type="cellIs" priority="102" dxfId="0" operator="equal" stopIfTrue="1">
      <formula>"AF5"</formula>
    </cfRule>
  </conditionalFormatting>
  <conditionalFormatting sqref="C13">
    <cfRule type="cellIs" priority="103" dxfId="0" operator="equal" stopIfTrue="1">
      <formula>"AF6"</formula>
    </cfRule>
  </conditionalFormatting>
  <conditionalFormatting sqref="C14">
    <cfRule type="cellIs" priority="104" dxfId="0" operator="equal" stopIfTrue="1">
      <formula>"ICN2"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Selfslag-Luyten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 Luyten</dc:creator>
  <cp:keywords/>
  <dc:description/>
  <cp:lastModifiedBy>leerkracht cvo</cp:lastModifiedBy>
  <dcterms:created xsi:type="dcterms:W3CDTF">2009-09-25T13:41:35Z</dcterms:created>
  <dcterms:modified xsi:type="dcterms:W3CDTF">2010-03-25T15:31:46Z</dcterms:modified>
  <cp:category/>
  <cp:version/>
  <cp:contentType/>
  <cp:contentStatus/>
</cp:coreProperties>
</file>